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1\Πράξη 7η_11-06-2021\Εξερχόμενα\Θέμα 2ο Τοπ. Εκπ. σε Οργ. θέση (3η φάση)\"/>
    </mc:Choice>
  </mc:AlternateContent>
  <bookViews>
    <workbookView xWindow="0" yWindow="0" windowWidth="28800" windowHeight="11430"/>
  </bookViews>
  <sheets>
    <sheet name="Πίν. Οργ. Τοποθ. 2021 (Συμπλ.)" sheetId="2" r:id="rId1"/>
  </sheets>
  <definedNames>
    <definedName name="_xlnm._FilterDatabase" localSheetId="0" hidden="1">'Πίν. Οργ. Τοποθ. 2021 (Συμπλ.)'!$A$1:$W$34</definedName>
    <definedName name="_xlnm.Print_Titles" localSheetId="0">'Πίν. Οργ. Τοποθ. 2021 (Συμπλ.)'!$1:$1</definedName>
  </definedNames>
  <calcPr calcId="162913"/>
</workbook>
</file>

<file path=xl/calcChain.xml><?xml version="1.0" encoding="utf-8"?>
<calcChain xmlns="http://schemas.openxmlformats.org/spreadsheetml/2006/main">
  <c r="R35" i="2" l="1"/>
  <c r="R33" i="2"/>
  <c r="R29" i="2" l="1"/>
  <c r="R25" i="2"/>
  <c r="R23" i="2"/>
  <c r="R19" i="2"/>
  <c r="R17" i="2"/>
  <c r="R18" i="2" s="1"/>
  <c r="R13" i="2" l="1"/>
  <c r="R11" i="2"/>
  <c r="R9" i="2" l="1"/>
  <c r="R7" i="2"/>
  <c r="R4" i="2"/>
  <c r="R20" i="2" l="1"/>
</calcChain>
</file>

<file path=xl/sharedStrings.xml><?xml version="1.0" encoding="utf-8"?>
<sst xmlns="http://schemas.openxmlformats.org/spreadsheetml/2006/main" count="489" uniqueCount="91">
  <si>
    <t>Παρελήφθη</t>
  </si>
  <si>
    <t/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</si>
  <si>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</si>
  <si>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</si>
  <si>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</si>
  <si>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</si>
  <si>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</si>
  <si>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</si>
  <si>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Α/Α αίτησης</t>
  </si>
  <si>
    <t>Ειδική κατηγορία (ασθένεια)</t>
  </si>
  <si>
    <t>Πολύτεκνος</t>
  </si>
  <si>
    <t>Υπεράριθμος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</si>
  <si>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</si>
  <si>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</si>
  <si>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</si>
  <si>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</si>
  <si>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</si>
  <si>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</si>
  <si>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</si>
  <si>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</si>
  <si>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</si>
  <si>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</si>
  <si>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</si>
  <si>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</si>
  <si>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Κατάσταση αίτησης</t>
  </si>
  <si>
    <t>Όχι</t>
  </si>
  <si>
    <t>ΠΤΟΛΕΜΑΪΔΑΣ</t>
  </si>
  <si>
    <t>ΠΕ02</t>
  </si>
  <si>
    <t>ΦΙΛΟΛΟΓΟΙ</t>
  </si>
  <si>
    <t>ΚΟΖΑΝΗΣ</t>
  </si>
  <si>
    <t>ΙΩΑΝΝΗΣ</t>
  </si>
  <si>
    <t>ΕΛΕΥΘΕΡΙΟΣ</t>
  </si>
  <si>
    <t>ΚΑΡΑΤΖΙΑ</t>
  </si>
  <si>
    <t>ΕΥΑΓΓΕΛΙΑ</t>
  </si>
  <si>
    <t>222128</t>
  </si>
  <si>
    <t>ΦΩΤΟΠΟΥΛΟΥ</t>
  </si>
  <si>
    <t>ΠΑΡΑΣΚΕΥΗ</t>
  </si>
  <si>
    <t>ΓΕΩΡΓΙΟΣ</t>
  </si>
  <si>
    <t>221109</t>
  </si>
  <si>
    <t>Ναι</t>
  </si>
  <si>
    <t>ΠΕ03</t>
  </si>
  <si>
    <t>ΜΑΘΗΜΑΤΙΚΟΙ</t>
  </si>
  <si>
    <t>ΚΟΚΚΙΝΙΔΗΣ</t>
  </si>
  <si>
    <t>ΕΥΣΤΑΘΙΟΣ</t>
  </si>
  <si>
    <t>ΙΩΣΗΦ</t>
  </si>
  <si>
    <t>ΠΕ86</t>
  </si>
  <si>
    <t>ΠΛΗΡΟΦΟΡΙΚΗΣ</t>
  </si>
  <si>
    <t>ΚΟΥΓΙΟΥΦΑΣ</t>
  </si>
  <si>
    <t>ΒΑΣΙΛΕΙΟΣ</t>
  </si>
  <si>
    <t>190868</t>
  </si>
  <si>
    <t>Ειδικότητα:</t>
  </si>
  <si>
    <t>Διάθεση Π.Υ.Σ.Δ.Ε.</t>
  </si>
  <si>
    <t>Από Μετάθεση</t>
  </si>
  <si>
    <r>
      <t>2</t>
    </r>
    <r>
      <rPr>
        <b/>
        <vertAlign val="superscript"/>
        <sz val="8"/>
        <color rgb="FF000000"/>
        <rFont val="Arial"/>
        <family val="2"/>
        <charset val="161"/>
      </rPr>
      <t>ο</t>
    </r>
    <r>
      <rPr>
        <b/>
        <sz val="8"/>
        <color rgb="FF000000"/>
        <rFont val="Arial"/>
        <family val="2"/>
        <charset val="161"/>
      </rPr>
      <t xml:space="preserve"> Γυμνάσιο Πτολεμαΐδας</t>
    </r>
  </si>
  <si>
    <t>ΓΕΝΙΚΟ ΛΥΚΕΙΟ ΣΕΡΒΙΩΝ</t>
  </si>
  <si>
    <t>ΓΕΝΙΚΟ ΛΥΚΕΙΟ ΣΙΑΤΙΣΤΑΣ</t>
  </si>
  <si>
    <t>ΚΩΝΣΤΑΝΤΙΝΙΔΗΣ</t>
  </si>
  <si>
    <t>ΧΡΗΣΤΟΣ</t>
  </si>
  <si>
    <r>
      <t>4</t>
    </r>
    <r>
      <rPr>
        <b/>
        <vertAlign val="superscript"/>
        <sz val="8"/>
        <color rgb="FF000000"/>
        <rFont val="Arial"/>
        <family val="2"/>
        <charset val="161"/>
      </rPr>
      <t>ο</t>
    </r>
    <r>
      <rPr>
        <b/>
        <sz val="8"/>
        <color rgb="FF000000"/>
        <rFont val="Arial"/>
        <family val="2"/>
        <charset val="161"/>
      </rPr>
      <t xml:space="preserve"> Γυμνάσιο Πτολεμαΐδας</t>
    </r>
  </si>
  <si>
    <r>
      <t>3</t>
    </r>
    <r>
      <rPr>
        <b/>
        <vertAlign val="superscript"/>
        <sz val="10"/>
        <color rgb="FF000000"/>
        <rFont val="Calibri"/>
        <family val="2"/>
        <charset val="161"/>
        <scheme val="minor"/>
      </rPr>
      <t>ο</t>
    </r>
    <r>
      <rPr>
        <b/>
        <sz val="10"/>
        <color rgb="FF000000"/>
        <rFont val="Calibri"/>
        <family val="2"/>
        <charset val="161"/>
        <scheme val="minor"/>
      </rPr>
      <t xml:space="preserve"> ΛΥΚΕΙΟ ΠΤΟΛΕΜΑΙΔΑΣ</t>
    </r>
  </si>
  <si>
    <t>ΔΕΛΙΟΠΟΥΛΟΣ</t>
  </si>
  <si>
    <t>ΓΥΜΝΑΣΙΟ ΜΕ Λ.Τ. ΤΣΟΤΥΛΙΟΥ</t>
  </si>
  <si>
    <t>ΚΩΝΣΤΑΝΤΙΝΟΣ</t>
  </si>
  <si>
    <t>-</t>
  </si>
  <si>
    <t>Χωρίς Αίτηση</t>
  </si>
  <si>
    <t>ΟΙΚΟΝΟΜΟΥ</t>
  </si>
  <si>
    <t>ΓΥΜΝΑΣΙΟ ΛΙΒΑΔΕΡΟΥ</t>
  </si>
  <si>
    <t>ΖΑΡΟΓΙΑΝΝΗ</t>
  </si>
  <si>
    <t>ΚΑΛΛΙΟΠΗ</t>
  </si>
  <si>
    <t>ΑΛΕΞΑΝΔΡΟΣ</t>
  </si>
  <si>
    <t>ΣΕΡΒΙΑ</t>
  </si>
  <si>
    <t>ΓΥΜΝΑΣΙΟ ΤΡΑΝΟΒΑΛΤΟΥ</t>
  </si>
  <si>
    <t>ΠΑΡΑΜΕΝΕΙ ΣΤΟ 4ο ΓΥΜΝΑΣΟ ΠΤΟΛΕΜΑΪΔΑΣ</t>
  </si>
  <si>
    <t>ΠΕ06</t>
  </si>
  <si>
    <t>ΑΓΓΛΙΚΗΣ ΦΙΛΟΛΟΓΙΑΣ</t>
  </si>
  <si>
    <t>ΓΚΑΣΤΑΡΗ</t>
  </si>
  <si>
    <t>ΕΥΣΤΑΘΙΑ</t>
  </si>
  <si>
    <t>ΠΕΝΤΑΛΟΦΟΥ</t>
  </si>
  <si>
    <t>1ο ΕΠΑ.Λ. ΠΤΟΛΕΜΑΪΔΑΣ</t>
  </si>
  <si>
    <t>ΜΑΥΡΟΠΟΥΛΟΥ</t>
  </si>
  <si>
    <t>ΜΑΡΙΑ</t>
  </si>
  <si>
    <t>ΕΠΑ.Λ. ΣΙΑΤΙΣΤΑΣ</t>
  </si>
  <si>
    <t>ΠΕ07</t>
  </si>
  <si>
    <t>ΓΕΡΜΑΝΙΚΗΣ ΦΙΛΟΛΟΓΙΑΣ</t>
  </si>
  <si>
    <t>ΤΖΗΚΑΣ</t>
  </si>
  <si>
    <t>ΖΗΣΗΣ</t>
  </si>
  <si>
    <t>3ο ΓΥΜΝΑΣΙΟ ΠΤΟΛΕΜΑΪΔΑΣ</t>
  </si>
  <si>
    <t>ΠΑΠΑΕΥΘΥΜΙΟΥ</t>
  </si>
  <si>
    <t>ΠΡΟΚΟΠΙΟΣ</t>
  </si>
  <si>
    <t>Συμπληρωματικές Τοποθετήσεις Εκπαιδευτικών της Δ.Δ.Ε. Κοζάνης για κάλυψη οργανικού κενού ύστερα από αίτηση Οριστικής Τοποθέτησης, Βελτίωσης Θέσης και Τοποθέτησης ύστερα από Μετάθεση για το Σχολικό Έτος 2021 - 2022</t>
  </si>
  <si>
    <t>2ο ΕΠΑ.Λ. ΠΤΟΛΕΜΑΪΔΑΣ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</si>
</sst>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8"/>
      <color rgb="FFFFFFFF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2"/>
      <color rgb="FFFFFFFF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8"/>
      <color rgb="FF000000"/>
      <name val="Arial"/>
      <family val="2"/>
      <charset val="161"/>
    </font>
    <font>
      <sz val="8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vertAlign val="superscript"/>
      <sz val="8"/>
      <color rgb="FF000000"/>
      <name val="Arial"/>
      <family val="2"/>
      <charset val="161"/>
    </font>
    <font>
      <b/>
      <sz val="10"/>
      <color rgb="FF000000"/>
      <name val="Calibri"/>
      <family val="2"/>
      <charset val="161"/>
      <scheme val="minor"/>
    </font>
    <font>
      <sz val="8"/>
      <color rgb="FF000000"/>
      <name val="Arial"/>
      <family val="2"/>
      <charset val="161"/>
    </font>
    <font>
      <b/>
      <vertAlign val="superscript"/>
      <sz val="10"/>
      <color rgb="FF000000"/>
      <name val="Calibri"/>
      <family val="2"/>
      <charset val="161"/>
      <scheme val="minor"/>
    </font>
    <font>
      <b/>
      <sz val="8"/>
      <color theme="9" tint="-0.499984740745262"/>
      <name val="Arial"/>
      <family val="2"/>
      <charset val="161"/>
    </font>
    <font>
      <b/>
      <sz val="8"/>
      <color theme="5" tint="-0.499984740745262"/>
      <name val="Arial"/>
      <family val="2"/>
      <charset val="161"/>
    </font>
    <font>
      <strike/>
      <sz val="8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rgb="FFF0FFFF"/>
        <bgColor rgb="FFF0FFFF"/>
      </patternFill>
    </fill>
    <fill>
      <patternFill patternType="solid">
        <fgColor rgb="FFA5A5A5"/>
      </patternFill>
    </fill>
    <fill>
      <patternFill patternType="solid">
        <fgColor theme="5" tint="0.59999389629810485"/>
        <bgColor rgb="FFF0FFFF"/>
      </patternFill>
    </fill>
    <fill>
      <patternFill patternType="solid">
        <fgColor theme="6" tint="0.39997558519241921"/>
        <bgColor rgb="FFF0FFFF"/>
      </patternFill>
    </fill>
    <fill>
      <patternFill patternType="solid">
        <fgColor theme="9" tint="0.59999389629810485"/>
        <bgColor rgb="FFF0FFFF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1" applyNumberFormat="0" applyFill="0" applyAlignment="0" applyProtection="0"/>
    <xf numFmtId="0" fontId="5" fillId="5" borderId="2" applyNumberFormat="0" applyAlignment="0" applyProtection="0"/>
  </cellStyleXfs>
  <cellXfs count="42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/>
    <xf numFmtId="0" fontId="11" fillId="3" borderId="3" xfId="1" applyNumberFormat="1" applyFont="1" applyFill="1" applyBorder="1" applyAlignment="1">
      <alignment horizontal="center" vertical="center" wrapText="1" readingOrder="1"/>
    </xf>
    <xf numFmtId="0" fontId="12" fillId="3" borderId="3" xfId="1" applyNumberFormat="1" applyFont="1" applyFill="1" applyBorder="1" applyAlignment="1">
      <alignment horizontal="center" vertical="center" wrapText="1" readingOrder="1"/>
    </xf>
    <xf numFmtId="0" fontId="5" fillId="5" borderId="2" xfId="3" applyNumberFormat="1" applyAlignment="1">
      <alignment horizontal="center" vertical="center" wrapText="1" readingOrder="1"/>
    </xf>
    <xf numFmtId="0" fontId="11" fillId="3" borderId="5" xfId="1" applyNumberFormat="1" applyFont="1" applyFill="1" applyBorder="1" applyAlignment="1">
      <alignment horizontal="center" vertical="center" wrapText="1" readingOrder="1"/>
    </xf>
    <xf numFmtId="0" fontId="12" fillId="3" borderId="5" xfId="1" applyNumberFormat="1" applyFont="1" applyFill="1" applyBorder="1" applyAlignment="1">
      <alignment horizontal="center" vertical="center" wrapText="1" readingOrder="1"/>
    </xf>
    <xf numFmtId="0" fontId="2" fillId="4" borderId="3" xfId="1" applyNumberFormat="1" applyFont="1" applyFill="1" applyBorder="1" applyAlignment="1">
      <alignment horizontal="center" vertical="center" wrapText="1" readingOrder="1"/>
    </xf>
    <xf numFmtId="0" fontId="10" fillId="4" borderId="3" xfId="1" applyNumberFormat="1" applyFont="1" applyFill="1" applyBorder="1" applyAlignment="1">
      <alignment horizontal="center" vertical="center" wrapText="1" readingOrder="1"/>
    </xf>
    <xf numFmtId="0" fontId="9" fillId="6" borderId="3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0" fillId="7" borderId="3" xfId="1" applyNumberFormat="1" applyFont="1" applyFill="1" applyBorder="1" applyAlignment="1">
      <alignment horizontal="center" vertical="center" wrapText="1" readingOrder="1"/>
    </xf>
    <xf numFmtId="0" fontId="10" fillId="8" borderId="3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2" fillId="4" borderId="3" xfId="1" applyNumberFormat="1" applyFont="1" applyFill="1" applyBorder="1" applyAlignment="1">
      <alignment horizontal="center" vertical="center" wrapText="1" readingOrder="1"/>
    </xf>
    <xf numFmtId="0" fontId="16" fillId="4" borderId="3" xfId="1" applyNumberFormat="1" applyFont="1" applyFill="1" applyBorder="1" applyAlignment="1">
      <alignment horizontal="center" vertical="center" wrapText="1" readingOrder="1"/>
    </xf>
    <xf numFmtId="0" fontId="16" fillId="0" borderId="0" xfId="1" applyNumberFormat="1" applyFont="1" applyFill="1" applyBorder="1" applyAlignment="1">
      <alignment vertical="top" wrapText="1" readingOrder="1"/>
    </xf>
    <xf numFmtId="0" fontId="8" fillId="2" borderId="0" xfId="1" applyNumberFormat="1" applyFont="1" applyFill="1" applyBorder="1" applyAlignment="1">
      <alignment horizontal="center" vertical="center" wrapText="1" readingOrder="1"/>
    </xf>
    <xf numFmtId="0" fontId="11" fillId="3" borderId="3" xfId="1" applyNumberFormat="1" applyFont="1" applyFill="1" applyBorder="1" applyAlignment="1">
      <alignment horizontal="center" vertical="center" wrapText="1" readingOrder="1"/>
    </xf>
    <xf numFmtId="0" fontId="11" fillId="3" borderId="5" xfId="1" applyNumberFormat="1" applyFont="1" applyFill="1" applyBorder="1" applyAlignment="1">
      <alignment horizontal="center" vertical="center" wrapText="1" readingOrder="1"/>
    </xf>
    <xf numFmtId="0" fontId="2" fillId="4" borderId="3" xfId="1" applyNumberFormat="1" applyFont="1" applyFill="1" applyBorder="1" applyAlignment="1">
      <alignment horizontal="center" vertical="center" wrapText="1" readingOrder="1"/>
    </xf>
    <xf numFmtId="0" fontId="16" fillId="4" borderId="3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8" fillId="4" borderId="3" xfId="1" applyNumberFormat="1" applyFont="1" applyFill="1" applyBorder="1" applyAlignment="1">
      <alignment horizontal="center" vertical="center" wrapText="1" readingOrder="1"/>
    </xf>
    <xf numFmtId="0" fontId="19" fillId="4" borderId="3" xfId="1" applyNumberFormat="1" applyFont="1" applyFill="1" applyBorder="1" applyAlignment="1">
      <alignment horizontal="center" vertical="center" wrapTex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1" fillId="3" borderId="3" xfId="1" applyNumberFormat="1" applyFont="1" applyFill="1" applyBorder="1" applyAlignment="1">
      <alignment vertical="center" wrapText="1" readingOrder="1"/>
    </xf>
    <xf numFmtId="0" fontId="20" fillId="0" borderId="0" xfId="0" applyFont="1" applyFill="1" applyBorder="1" applyAlignment="1">
      <alignment vertical="center"/>
    </xf>
    <xf numFmtId="0" fontId="15" fillId="9" borderId="3" xfId="1" applyNumberFormat="1" applyFont="1" applyFill="1" applyBorder="1" applyAlignment="1">
      <alignment horizontal="center" vertical="center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8" fillId="2" borderId="4" xfId="1" applyNumberFormat="1" applyFont="1" applyFill="1" applyBorder="1" applyAlignment="1">
      <alignment horizontal="center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4" fillId="0" borderId="0" xfId="2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 vertical="center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/>
    </xf>
  </cellXfs>
  <cellStyles count="4">
    <cellStyle name="Normal" xfId="1"/>
    <cellStyle name="Έλεγχος κελιού" xfId="3" builtinId="23"/>
    <cellStyle name="Επικεφαλίδα 2" xfId="2" builtinId="17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view="pageBreakPreview" zoomScaleNormal="100" zoomScaleSheetLayoutView="100" workbookViewId="0">
      <selection activeCell="E38" sqref="E38"/>
    </sheetView>
  </sheetViews>
  <sheetFormatPr defaultRowHeight="15" x14ac:dyDescent="0.25"/>
  <cols>
    <col min="2" max="2" width="15" customWidth="1"/>
    <col min="3" max="3" width="12.42578125" customWidth="1"/>
    <col min="4" max="4" width="12.85546875" customWidth="1"/>
    <col min="6" max="6" width="13.28515625" customWidth="1"/>
    <col min="9" max="9" width="10.140625" customWidth="1"/>
    <col min="10" max="10" width="9.85546875" customWidth="1"/>
    <col min="19" max="19" width="13.28515625" customWidth="1"/>
    <col min="21" max="21" width="12.28515625" customWidth="1"/>
  </cols>
  <sheetData>
    <row r="1" spans="1:23" ht="48.75" customHeight="1" x14ac:dyDescent="0.25">
      <c r="A1" s="38" t="s">
        <v>89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" customFormat="1" ht="15.75" customHeight="1" x14ac:dyDescent="0.25">
      <c r="A2" s="39" t="s">
        <v>50</v>
      </c>
      <c r="B2" s="39"/>
      <c r="C2" s="22" t="s">
        <v>27</v>
      </c>
      <c r="D2" s="36" t="s">
        <v>28</v>
      </c>
      <c r="E2" s="36"/>
      <c r="F2" s="35" t="s">
        <v>1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s="2" customFormat="1" ht="34.5" thickBot="1" x14ac:dyDescent="0.3">
      <c r="A3" s="7" t="s">
        <v>2</v>
      </c>
      <c r="B3" s="7" t="s">
        <v>3</v>
      </c>
      <c r="C3" s="7" t="s">
        <v>4</v>
      </c>
      <c r="D3" s="7" t="s">
        <v>5</v>
      </c>
      <c r="E3" s="24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</row>
    <row r="4" spans="1:23" ht="24" thickTop="1" thickBot="1" x14ac:dyDescent="0.3">
      <c r="A4" s="9">
        <v>1</v>
      </c>
      <c r="B4" s="10" t="s">
        <v>35</v>
      </c>
      <c r="C4" s="9" t="s">
        <v>36</v>
      </c>
      <c r="D4" s="9" t="s">
        <v>37</v>
      </c>
      <c r="E4" s="25" t="s">
        <v>38</v>
      </c>
      <c r="F4" s="9" t="s">
        <v>51</v>
      </c>
      <c r="G4" s="9">
        <v>118</v>
      </c>
      <c r="H4" s="9" t="s">
        <v>25</v>
      </c>
      <c r="I4" s="11" t="s">
        <v>39</v>
      </c>
      <c r="J4" s="9" t="s">
        <v>25</v>
      </c>
      <c r="K4" s="9">
        <v>36.450000000000003</v>
      </c>
      <c r="L4" s="9">
        <v>48.5</v>
      </c>
      <c r="M4" s="9">
        <v>4</v>
      </c>
      <c r="N4" s="9">
        <v>3</v>
      </c>
      <c r="O4" s="9">
        <v>1</v>
      </c>
      <c r="P4" s="9">
        <v>4</v>
      </c>
      <c r="Q4" s="9">
        <v>21</v>
      </c>
      <c r="R4" s="6">
        <f>SUM(K4:M4,Q4)</f>
        <v>109.95</v>
      </c>
      <c r="S4" s="9" t="s">
        <v>29</v>
      </c>
      <c r="T4" s="9">
        <v>0</v>
      </c>
      <c r="U4" s="9" t="s">
        <v>29</v>
      </c>
      <c r="V4" s="9">
        <v>0</v>
      </c>
      <c r="W4" s="9" t="s">
        <v>0</v>
      </c>
    </row>
    <row r="5" spans="1:23" ht="15.75" customHeight="1" thickTop="1" x14ac:dyDescent="0.25">
      <c r="A5" s="1" t="s">
        <v>1</v>
      </c>
      <c r="B5" s="12">
        <v>1</v>
      </c>
      <c r="C5" s="34" t="s">
        <v>54</v>
      </c>
      <c r="D5" s="34"/>
      <c r="E5" s="34"/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1" t="s">
        <v>1</v>
      </c>
      <c r="L5" s="1" t="s">
        <v>1</v>
      </c>
      <c r="M5" s="1" t="s">
        <v>1</v>
      </c>
      <c r="N5" s="1" t="s">
        <v>1</v>
      </c>
      <c r="O5" s="1" t="s">
        <v>1</v>
      </c>
      <c r="P5" s="1" t="s">
        <v>1</v>
      </c>
      <c r="Q5" s="1" t="s">
        <v>1</v>
      </c>
      <c r="R5" s="1" t="s">
        <v>1</v>
      </c>
      <c r="S5" s="1" t="s">
        <v>1</v>
      </c>
      <c r="T5" s="1" t="s">
        <v>1</v>
      </c>
      <c r="U5" s="1" t="s">
        <v>1</v>
      </c>
      <c r="V5" s="1" t="s">
        <v>1</v>
      </c>
      <c r="W5" s="1" t="s">
        <v>1</v>
      </c>
    </row>
    <row r="6" spans="1:23" ht="15" customHeight="1" thickBot="1" x14ac:dyDescent="0.3">
      <c r="A6" s="1" t="s">
        <v>1</v>
      </c>
      <c r="B6" s="12">
        <v>2</v>
      </c>
      <c r="C6" s="40" t="s">
        <v>55</v>
      </c>
      <c r="D6" s="41"/>
      <c r="E6" s="41"/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1</v>
      </c>
      <c r="T6" s="1" t="s">
        <v>1</v>
      </c>
      <c r="U6" s="1" t="s">
        <v>1</v>
      </c>
      <c r="V6" s="1" t="s">
        <v>1</v>
      </c>
      <c r="W6" s="1" t="s">
        <v>1</v>
      </c>
    </row>
    <row r="7" spans="1:23" ht="16.5" thickTop="1" thickBot="1" x14ac:dyDescent="0.3">
      <c r="A7" s="9">
        <v>2</v>
      </c>
      <c r="B7" s="10" t="s">
        <v>32</v>
      </c>
      <c r="C7" s="9" t="s">
        <v>33</v>
      </c>
      <c r="D7" s="9" t="s">
        <v>30</v>
      </c>
      <c r="E7" s="25" t="s">
        <v>34</v>
      </c>
      <c r="F7" s="13" t="s">
        <v>52</v>
      </c>
      <c r="G7" s="9">
        <v>8</v>
      </c>
      <c r="H7" s="9" t="s">
        <v>25</v>
      </c>
      <c r="I7" s="9" t="s">
        <v>25</v>
      </c>
      <c r="J7" s="9" t="s">
        <v>25</v>
      </c>
      <c r="K7" s="9">
        <v>38.54</v>
      </c>
      <c r="L7" s="9">
        <v>86.82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6">
        <f>SUM(K7:M7,Q7)</f>
        <v>125.35999999999999</v>
      </c>
      <c r="S7" s="9" t="s">
        <v>29</v>
      </c>
      <c r="T7" s="9">
        <v>0</v>
      </c>
      <c r="U7" s="9"/>
      <c r="V7" s="9">
        <v>0</v>
      </c>
      <c r="W7" s="9" t="s">
        <v>0</v>
      </c>
    </row>
    <row r="8" spans="1:23" ht="15.75" customHeight="1" thickTop="1" thickBot="1" x14ac:dyDescent="0.3">
      <c r="A8" s="1" t="s">
        <v>1</v>
      </c>
      <c r="B8" s="12">
        <v>1</v>
      </c>
      <c r="C8" s="34" t="s">
        <v>54</v>
      </c>
      <c r="D8" s="34"/>
      <c r="E8" s="34"/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</row>
    <row r="9" spans="1:23" s="16" customFormat="1" ht="24" thickTop="1" thickBot="1" x14ac:dyDescent="0.3">
      <c r="A9" s="25">
        <v>3</v>
      </c>
      <c r="B9" s="10" t="s">
        <v>60</v>
      </c>
      <c r="C9" s="25" t="s">
        <v>37</v>
      </c>
      <c r="D9" s="25" t="s">
        <v>62</v>
      </c>
      <c r="E9" s="25">
        <v>211954</v>
      </c>
      <c r="F9" s="25" t="s">
        <v>51</v>
      </c>
      <c r="G9" s="28" t="s">
        <v>63</v>
      </c>
      <c r="H9" s="25" t="s">
        <v>25</v>
      </c>
      <c r="I9" s="25" t="s">
        <v>25</v>
      </c>
      <c r="J9" s="25" t="s">
        <v>25</v>
      </c>
      <c r="K9" s="25">
        <v>37.5</v>
      </c>
      <c r="L9" s="25">
        <v>56.78</v>
      </c>
      <c r="M9" s="25">
        <v>4</v>
      </c>
      <c r="N9" s="25">
        <v>2</v>
      </c>
      <c r="O9" s="25">
        <v>0</v>
      </c>
      <c r="P9" s="25">
        <v>2</v>
      </c>
      <c r="Q9" s="25">
        <v>8</v>
      </c>
      <c r="R9" s="6">
        <f>SUM(K9:M9,Q9)</f>
        <v>106.28</v>
      </c>
      <c r="S9" s="25" t="s">
        <v>29</v>
      </c>
      <c r="T9" s="25">
        <v>0</v>
      </c>
      <c r="U9" s="25"/>
      <c r="V9" s="25">
        <v>0</v>
      </c>
      <c r="W9" s="28" t="s">
        <v>64</v>
      </c>
    </row>
    <row r="10" spans="1:23" s="16" customFormat="1" ht="15.75" customHeight="1" thickTop="1" thickBot="1" x14ac:dyDescent="0.3">
      <c r="A10" s="15" t="s">
        <v>1</v>
      </c>
      <c r="B10" s="27">
        <v>1</v>
      </c>
      <c r="C10" s="34" t="s">
        <v>61</v>
      </c>
      <c r="D10" s="34"/>
      <c r="E10" s="34"/>
      <c r="F10" s="15" t="s">
        <v>1</v>
      </c>
      <c r="G10" s="15" t="s">
        <v>1</v>
      </c>
      <c r="H10" s="15" t="s">
        <v>1</v>
      </c>
      <c r="I10" s="15" t="s">
        <v>1</v>
      </c>
      <c r="J10" s="15" t="s">
        <v>1</v>
      </c>
      <c r="K10" s="15" t="s">
        <v>1</v>
      </c>
      <c r="L10" s="15" t="s">
        <v>1</v>
      </c>
      <c r="M10" s="15" t="s">
        <v>1</v>
      </c>
      <c r="N10" s="15" t="s">
        <v>1</v>
      </c>
      <c r="O10" s="15" t="s">
        <v>1</v>
      </c>
      <c r="P10" s="15" t="s">
        <v>1</v>
      </c>
      <c r="Q10" s="15" t="s">
        <v>1</v>
      </c>
      <c r="R10" s="15" t="s">
        <v>1</v>
      </c>
      <c r="S10" s="15" t="s">
        <v>1</v>
      </c>
      <c r="T10" s="15" t="s">
        <v>1</v>
      </c>
      <c r="U10" s="15" t="s">
        <v>1</v>
      </c>
      <c r="V10" s="15" t="s">
        <v>1</v>
      </c>
      <c r="W10" s="15" t="s">
        <v>1</v>
      </c>
    </row>
    <row r="11" spans="1:23" s="16" customFormat="1" ht="24" thickTop="1" thickBot="1" x14ac:dyDescent="0.3">
      <c r="A11" s="25">
        <v>4</v>
      </c>
      <c r="B11" s="10" t="s">
        <v>65</v>
      </c>
      <c r="C11" s="25" t="s">
        <v>62</v>
      </c>
      <c r="D11" s="25" t="s">
        <v>37</v>
      </c>
      <c r="E11" s="25">
        <v>197358</v>
      </c>
      <c r="F11" s="25" t="s">
        <v>51</v>
      </c>
      <c r="G11" s="28" t="s">
        <v>63</v>
      </c>
      <c r="H11" s="25" t="s">
        <v>25</v>
      </c>
      <c r="I11" s="25" t="s">
        <v>25</v>
      </c>
      <c r="J11" s="25" t="s">
        <v>25</v>
      </c>
      <c r="K11" s="25">
        <v>52.91</v>
      </c>
      <c r="L11" s="25">
        <v>37.74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6">
        <f>SUM(K11:M11,Q11)</f>
        <v>90.65</v>
      </c>
      <c r="S11" s="25"/>
      <c r="T11" s="25">
        <v>0</v>
      </c>
      <c r="U11" s="25"/>
      <c r="V11" s="25">
        <v>0</v>
      </c>
      <c r="W11" s="28" t="s">
        <v>64</v>
      </c>
    </row>
    <row r="12" spans="1:23" s="16" customFormat="1" ht="15.75" customHeight="1" thickTop="1" thickBot="1" x14ac:dyDescent="0.3">
      <c r="A12" s="15" t="s">
        <v>1</v>
      </c>
      <c r="B12" s="27">
        <v>1</v>
      </c>
      <c r="C12" s="34" t="s">
        <v>66</v>
      </c>
      <c r="D12" s="34"/>
      <c r="E12" s="34"/>
      <c r="F12" s="15" t="s">
        <v>1</v>
      </c>
      <c r="G12" s="15" t="s">
        <v>1</v>
      </c>
      <c r="H12" s="15" t="s">
        <v>1</v>
      </c>
      <c r="I12" s="15" t="s">
        <v>1</v>
      </c>
      <c r="J12" s="15" t="s">
        <v>1</v>
      </c>
      <c r="K12" s="15" t="s">
        <v>1</v>
      </c>
      <c r="L12" s="15" t="s">
        <v>1</v>
      </c>
      <c r="M12" s="15" t="s">
        <v>1</v>
      </c>
      <c r="N12" s="15" t="s">
        <v>1</v>
      </c>
      <c r="O12" s="15" t="s">
        <v>1</v>
      </c>
      <c r="P12" s="15" t="s">
        <v>1</v>
      </c>
      <c r="Q12" s="15" t="s">
        <v>1</v>
      </c>
      <c r="R12" s="15" t="s">
        <v>1</v>
      </c>
      <c r="S12" s="15" t="s">
        <v>1</v>
      </c>
      <c r="T12" s="15" t="s">
        <v>1</v>
      </c>
      <c r="U12" s="15" t="s">
        <v>1</v>
      </c>
      <c r="V12" s="15" t="s">
        <v>1</v>
      </c>
      <c r="W12" s="15" t="s">
        <v>1</v>
      </c>
    </row>
    <row r="13" spans="1:23" s="16" customFormat="1" ht="24" thickTop="1" thickBot="1" x14ac:dyDescent="0.3">
      <c r="A13" s="25">
        <v>5</v>
      </c>
      <c r="B13" s="10" t="s">
        <v>67</v>
      </c>
      <c r="C13" s="25" t="s">
        <v>68</v>
      </c>
      <c r="D13" s="25" t="s">
        <v>69</v>
      </c>
      <c r="E13" s="25">
        <v>192944</v>
      </c>
      <c r="F13" s="25" t="s">
        <v>51</v>
      </c>
      <c r="G13" s="28" t="s">
        <v>63</v>
      </c>
      <c r="H13" s="25" t="s">
        <v>25</v>
      </c>
      <c r="I13" s="25" t="s">
        <v>25</v>
      </c>
      <c r="J13" s="25" t="s">
        <v>25</v>
      </c>
      <c r="K13" s="25">
        <v>49.37</v>
      </c>
      <c r="L13" s="25">
        <v>39.94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6">
        <f>SUM(K13:M13,Q13)</f>
        <v>89.31</v>
      </c>
      <c r="S13" s="26" t="s">
        <v>70</v>
      </c>
      <c r="T13" s="25">
        <v>0</v>
      </c>
      <c r="U13" s="25"/>
      <c r="V13" s="25">
        <v>0</v>
      </c>
      <c r="W13" s="28" t="s">
        <v>64</v>
      </c>
    </row>
    <row r="14" spans="1:23" s="16" customFormat="1" ht="15.75" customHeight="1" thickTop="1" x14ac:dyDescent="0.25">
      <c r="A14" s="15" t="s">
        <v>1</v>
      </c>
      <c r="B14" s="27">
        <v>1</v>
      </c>
      <c r="C14" s="34" t="s">
        <v>71</v>
      </c>
      <c r="D14" s="34"/>
      <c r="E14" s="34"/>
      <c r="F14" s="15" t="s">
        <v>1</v>
      </c>
      <c r="G14" s="15" t="s">
        <v>1</v>
      </c>
      <c r="H14" s="15" t="s">
        <v>1</v>
      </c>
      <c r="I14" s="15" t="s">
        <v>1</v>
      </c>
      <c r="J14" s="15" t="s">
        <v>1</v>
      </c>
      <c r="K14" s="15" t="s">
        <v>1</v>
      </c>
      <c r="L14" s="15" t="s">
        <v>1</v>
      </c>
      <c r="M14" s="15" t="s">
        <v>1</v>
      </c>
      <c r="N14" s="15" t="s">
        <v>1</v>
      </c>
      <c r="O14" s="15" t="s">
        <v>1</v>
      </c>
      <c r="P14" s="15" t="s">
        <v>1</v>
      </c>
      <c r="Q14" s="15" t="s">
        <v>1</v>
      </c>
      <c r="R14" s="15" t="s">
        <v>1</v>
      </c>
      <c r="S14" s="15" t="s">
        <v>1</v>
      </c>
      <c r="T14" s="15" t="s">
        <v>1</v>
      </c>
      <c r="U14" s="15" t="s">
        <v>1</v>
      </c>
      <c r="V14" s="15" t="s">
        <v>1</v>
      </c>
      <c r="W14" s="15" t="s">
        <v>1</v>
      </c>
    </row>
    <row r="15" spans="1:23" s="3" customFormat="1" ht="15.75" customHeight="1" x14ac:dyDescent="0.25">
      <c r="A15" s="36" t="s">
        <v>50</v>
      </c>
      <c r="B15" s="36"/>
      <c r="C15" s="22" t="s">
        <v>40</v>
      </c>
      <c r="D15" s="37" t="s">
        <v>41</v>
      </c>
      <c r="E15" s="37"/>
      <c r="F15" s="35" t="s">
        <v>1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s="2" customFormat="1" ht="34.5" thickBot="1" x14ac:dyDescent="0.3">
      <c r="A16" s="4" t="s">
        <v>2</v>
      </c>
      <c r="B16" s="4" t="s">
        <v>3</v>
      </c>
      <c r="C16" s="4" t="s">
        <v>4</v>
      </c>
      <c r="D16" s="4" t="s">
        <v>5</v>
      </c>
      <c r="E16" s="23" t="s">
        <v>6</v>
      </c>
      <c r="F16" s="4" t="s">
        <v>7</v>
      </c>
      <c r="G16" s="4" t="s">
        <v>8</v>
      </c>
      <c r="H16" s="5" t="s">
        <v>9</v>
      </c>
      <c r="I16" s="5" t="s">
        <v>10</v>
      </c>
      <c r="J16" s="5" t="s">
        <v>11</v>
      </c>
      <c r="K16" s="4" t="s">
        <v>12</v>
      </c>
      <c r="L16" s="4" t="s">
        <v>13</v>
      </c>
      <c r="M16" s="4" t="s">
        <v>14</v>
      </c>
      <c r="N16" s="4" t="s">
        <v>15</v>
      </c>
      <c r="O16" s="4" t="s">
        <v>16</v>
      </c>
      <c r="P16" s="4" t="s">
        <v>17</v>
      </c>
      <c r="Q16" s="4" t="s">
        <v>18</v>
      </c>
      <c r="R16" s="4" t="s">
        <v>19</v>
      </c>
      <c r="S16" s="4" t="s">
        <v>20</v>
      </c>
      <c r="T16" s="4" t="s">
        <v>21</v>
      </c>
      <c r="U16" s="4" t="s">
        <v>22</v>
      </c>
      <c r="V16" s="4" t="s">
        <v>23</v>
      </c>
      <c r="W16" s="4" t="s">
        <v>24</v>
      </c>
    </row>
    <row r="17" spans="1:23" ht="24" thickTop="1" thickBot="1" x14ac:dyDescent="0.3">
      <c r="A17" s="9">
        <v>1</v>
      </c>
      <c r="B17" s="10" t="s">
        <v>42</v>
      </c>
      <c r="C17" s="9" t="s">
        <v>43</v>
      </c>
      <c r="D17" s="9" t="s">
        <v>44</v>
      </c>
      <c r="E17" s="25">
        <v>227042</v>
      </c>
      <c r="F17" s="14" t="s">
        <v>53</v>
      </c>
      <c r="G17" s="9">
        <v>6</v>
      </c>
      <c r="H17" s="9" t="s">
        <v>25</v>
      </c>
      <c r="I17" s="9" t="s">
        <v>25</v>
      </c>
      <c r="J17" s="9" t="s">
        <v>25</v>
      </c>
      <c r="K17" s="9">
        <v>35.200000000000003</v>
      </c>
      <c r="L17" s="9">
        <v>70.459999999999994</v>
      </c>
      <c r="M17" s="9">
        <v>4</v>
      </c>
      <c r="N17" s="9">
        <v>0</v>
      </c>
      <c r="O17" s="29">
        <v>1</v>
      </c>
      <c r="P17" s="29">
        <v>1</v>
      </c>
      <c r="Q17" s="29">
        <v>4</v>
      </c>
      <c r="R17" s="6">
        <f>SUM(K17:M17,Q17)</f>
        <v>113.66</v>
      </c>
      <c r="S17" s="9" t="s">
        <v>26</v>
      </c>
      <c r="T17" s="9">
        <v>4</v>
      </c>
      <c r="U17" s="19" t="s">
        <v>26</v>
      </c>
      <c r="V17" s="29">
        <v>4</v>
      </c>
      <c r="W17" s="9" t="s">
        <v>0</v>
      </c>
    </row>
    <row r="18" spans="1:23" s="16" customFormat="1" ht="16.5" thickTop="1" thickBot="1" x14ac:dyDescent="0.3">
      <c r="A18" s="15"/>
      <c r="B18" s="17">
        <v>1</v>
      </c>
      <c r="C18" s="34" t="s">
        <v>59</v>
      </c>
      <c r="D18" s="34"/>
      <c r="E18" s="3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1">
        <f>R17+T17+V17</f>
        <v>121.66</v>
      </c>
      <c r="S18" s="15"/>
      <c r="T18" s="15"/>
      <c r="U18" s="15"/>
      <c r="V18" s="15"/>
      <c r="W18" s="15"/>
    </row>
    <row r="19" spans="1:23" s="3" customFormat="1" ht="24" thickTop="1" thickBot="1" x14ac:dyDescent="0.3">
      <c r="A19" s="20">
        <v>2</v>
      </c>
      <c r="B19" s="10" t="s">
        <v>56</v>
      </c>
      <c r="C19" s="20" t="s">
        <v>57</v>
      </c>
      <c r="D19" s="20" t="s">
        <v>31</v>
      </c>
      <c r="E19" s="26">
        <v>222998</v>
      </c>
      <c r="F19" s="14" t="s">
        <v>58</v>
      </c>
      <c r="G19" s="20">
        <v>13</v>
      </c>
      <c r="H19" s="20" t="s">
        <v>25</v>
      </c>
      <c r="I19" s="20" t="s">
        <v>25</v>
      </c>
      <c r="J19" s="20" t="s">
        <v>25</v>
      </c>
      <c r="K19" s="20">
        <v>33.950000000000003</v>
      </c>
      <c r="L19" s="20">
        <v>63.75</v>
      </c>
      <c r="M19" s="20">
        <v>4</v>
      </c>
      <c r="N19" s="20">
        <v>3</v>
      </c>
      <c r="O19" s="20">
        <v>0</v>
      </c>
      <c r="P19" s="20">
        <v>3</v>
      </c>
      <c r="Q19" s="20">
        <v>14</v>
      </c>
      <c r="R19" s="6">
        <f>SUM(K19:M19,Q19)</f>
        <v>115.7</v>
      </c>
      <c r="S19" s="20" t="s">
        <v>26</v>
      </c>
      <c r="T19" s="20">
        <v>4</v>
      </c>
      <c r="U19" s="20"/>
      <c r="V19" s="20">
        <v>0</v>
      </c>
      <c r="W19" s="20" t="s">
        <v>0</v>
      </c>
    </row>
    <row r="20" spans="1:23" s="3" customFormat="1" ht="26.25" customHeight="1" thickTop="1" x14ac:dyDescent="0.25">
      <c r="A20" s="21" t="s">
        <v>1</v>
      </c>
      <c r="B20" s="18">
        <v>1</v>
      </c>
      <c r="C20" s="34" t="s">
        <v>72</v>
      </c>
      <c r="D20" s="34"/>
      <c r="E20" s="34"/>
      <c r="F20" s="21" t="s">
        <v>1</v>
      </c>
      <c r="G20" s="21" t="s">
        <v>1</v>
      </c>
      <c r="H20" s="21" t="s">
        <v>1</v>
      </c>
      <c r="I20" s="21" t="s">
        <v>1</v>
      </c>
      <c r="J20" s="21" t="s">
        <v>1</v>
      </c>
      <c r="K20" s="21" t="s">
        <v>1</v>
      </c>
      <c r="L20" s="21" t="s">
        <v>1</v>
      </c>
      <c r="M20" s="21" t="s">
        <v>1</v>
      </c>
      <c r="N20" s="21" t="s">
        <v>1</v>
      </c>
      <c r="O20" s="21" t="s">
        <v>1</v>
      </c>
      <c r="P20" s="21" t="s">
        <v>1</v>
      </c>
      <c r="Q20" s="21" t="s">
        <v>1</v>
      </c>
      <c r="R20" s="30">
        <f>R19+T19</f>
        <v>119.7</v>
      </c>
      <c r="S20" s="21" t="s">
        <v>1</v>
      </c>
      <c r="T20" s="21" t="s">
        <v>1</v>
      </c>
      <c r="U20" s="21" t="s">
        <v>1</v>
      </c>
      <c r="V20" s="21" t="s">
        <v>1</v>
      </c>
      <c r="W20" s="21" t="s">
        <v>1</v>
      </c>
    </row>
    <row r="21" spans="1:23" s="3" customFormat="1" ht="15.75" customHeight="1" x14ac:dyDescent="0.25">
      <c r="A21" s="36" t="s">
        <v>50</v>
      </c>
      <c r="B21" s="36"/>
      <c r="C21" s="22" t="s">
        <v>73</v>
      </c>
      <c r="D21" s="37" t="s">
        <v>74</v>
      </c>
      <c r="E21" s="37"/>
      <c r="F21" s="35" t="s">
        <v>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23" s="3" customFormat="1" ht="34.5" thickBot="1" x14ac:dyDescent="0.3">
      <c r="A22" s="23" t="s">
        <v>2</v>
      </c>
      <c r="B22" s="23" t="s">
        <v>3</v>
      </c>
      <c r="C22" s="23" t="s">
        <v>4</v>
      </c>
      <c r="D22" s="23" t="s">
        <v>5</v>
      </c>
      <c r="E22" s="23" t="s">
        <v>6</v>
      </c>
      <c r="F22" s="23" t="s">
        <v>7</v>
      </c>
      <c r="G22" s="23" t="s">
        <v>8</v>
      </c>
      <c r="H22" s="5" t="s">
        <v>9</v>
      </c>
      <c r="I22" s="5" t="s">
        <v>10</v>
      </c>
      <c r="J22" s="5" t="s">
        <v>11</v>
      </c>
      <c r="K22" s="23" t="s">
        <v>12</v>
      </c>
      <c r="L22" s="23" t="s">
        <v>13</v>
      </c>
      <c r="M22" s="23" t="s">
        <v>14</v>
      </c>
      <c r="N22" s="23" t="s">
        <v>15</v>
      </c>
      <c r="O22" s="23" t="s">
        <v>16</v>
      </c>
      <c r="P22" s="23" t="s">
        <v>17</v>
      </c>
      <c r="Q22" s="23" t="s">
        <v>18</v>
      </c>
      <c r="R22" s="23" t="s">
        <v>19</v>
      </c>
      <c r="S22" s="23" t="s">
        <v>20</v>
      </c>
      <c r="T22" s="23" t="s">
        <v>21</v>
      </c>
      <c r="U22" s="23" t="s">
        <v>22</v>
      </c>
      <c r="V22" s="23" t="s">
        <v>23</v>
      </c>
      <c r="W22" s="23" t="s">
        <v>24</v>
      </c>
    </row>
    <row r="23" spans="1:23" s="3" customFormat="1" ht="24" thickTop="1" thickBot="1" x14ac:dyDescent="0.3">
      <c r="A23" s="26">
        <v>1</v>
      </c>
      <c r="B23" s="10" t="s">
        <v>75</v>
      </c>
      <c r="C23" s="26" t="s">
        <v>76</v>
      </c>
      <c r="D23" s="26" t="s">
        <v>37</v>
      </c>
      <c r="E23" s="26">
        <v>213631</v>
      </c>
      <c r="F23" s="13" t="s">
        <v>52</v>
      </c>
      <c r="G23" s="26">
        <v>7</v>
      </c>
      <c r="H23" s="26" t="s">
        <v>25</v>
      </c>
      <c r="I23" s="26" t="s">
        <v>25</v>
      </c>
      <c r="J23" s="26" t="s">
        <v>25</v>
      </c>
      <c r="K23" s="26">
        <v>44.16</v>
      </c>
      <c r="L23" s="26">
        <v>69.94</v>
      </c>
      <c r="M23" s="26">
        <v>4</v>
      </c>
      <c r="N23" s="26">
        <v>2</v>
      </c>
      <c r="O23" s="26">
        <v>0</v>
      </c>
      <c r="P23" s="26">
        <v>2</v>
      </c>
      <c r="Q23" s="26">
        <v>8</v>
      </c>
      <c r="R23" s="6">
        <f>SUM(K23:M23,Q23)</f>
        <v>126.1</v>
      </c>
      <c r="S23" s="26" t="s">
        <v>77</v>
      </c>
      <c r="T23" s="26">
        <v>0</v>
      </c>
      <c r="U23" s="26"/>
      <c r="V23" s="26">
        <v>0</v>
      </c>
      <c r="W23" s="28" t="s">
        <v>64</v>
      </c>
    </row>
    <row r="24" spans="1:23" s="3" customFormat="1" ht="15.75" customHeight="1" thickTop="1" thickBot="1" x14ac:dyDescent="0.3">
      <c r="A24" s="21" t="s">
        <v>1</v>
      </c>
      <c r="B24" s="27">
        <v>1</v>
      </c>
      <c r="C24" s="34" t="s">
        <v>78</v>
      </c>
      <c r="D24" s="34"/>
      <c r="E24" s="34"/>
      <c r="F24" s="33"/>
      <c r="G24" s="21" t="s">
        <v>1</v>
      </c>
      <c r="H24" s="21" t="s">
        <v>1</v>
      </c>
      <c r="I24" s="21" t="s">
        <v>1</v>
      </c>
      <c r="J24" s="21" t="s">
        <v>1</v>
      </c>
      <c r="K24" s="21" t="s">
        <v>1</v>
      </c>
      <c r="L24" s="21" t="s">
        <v>1</v>
      </c>
      <c r="M24" s="21" t="s">
        <v>1</v>
      </c>
      <c r="N24" s="21" t="s">
        <v>1</v>
      </c>
      <c r="O24" s="21" t="s">
        <v>1</v>
      </c>
      <c r="P24" s="21" t="s">
        <v>1</v>
      </c>
      <c r="Q24" s="21" t="s">
        <v>1</v>
      </c>
      <c r="R24" s="21" t="s">
        <v>1</v>
      </c>
      <c r="S24" s="21" t="s">
        <v>1</v>
      </c>
      <c r="T24" s="21" t="s">
        <v>1</v>
      </c>
      <c r="U24" s="21" t="s">
        <v>1</v>
      </c>
      <c r="V24" s="21" t="s">
        <v>1</v>
      </c>
      <c r="W24" s="21" t="s">
        <v>1</v>
      </c>
    </row>
    <row r="25" spans="1:23" s="3" customFormat="1" ht="24" thickTop="1" thickBot="1" x14ac:dyDescent="0.3">
      <c r="A25" s="26">
        <v>2</v>
      </c>
      <c r="B25" s="10" t="s">
        <v>79</v>
      </c>
      <c r="C25" s="26" t="s">
        <v>80</v>
      </c>
      <c r="D25" s="26" t="s">
        <v>37</v>
      </c>
      <c r="E25" s="26">
        <v>219300</v>
      </c>
      <c r="F25" s="13" t="s">
        <v>52</v>
      </c>
      <c r="G25" s="26">
        <v>9</v>
      </c>
      <c r="H25" s="26" t="s">
        <v>25</v>
      </c>
      <c r="I25" s="26" t="s">
        <v>25</v>
      </c>
      <c r="J25" s="26" t="s">
        <v>25</v>
      </c>
      <c r="K25" s="26">
        <v>41.04</v>
      </c>
      <c r="L25" s="26">
        <v>74.430000000000007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6">
        <f>SUM(K25:M25,Q25)</f>
        <v>115.47</v>
      </c>
      <c r="S25" s="26" t="s">
        <v>29</v>
      </c>
      <c r="T25" s="26">
        <v>0</v>
      </c>
      <c r="U25" s="26"/>
      <c r="V25" s="26">
        <v>0</v>
      </c>
      <c r="W25" s="28" t="s">
        <v>64</v>
      </c>
    </row>
    <row r="26" spans="1:23" s="3" customFormat="1" ht="15.75" customHeight="1" thickTop="1" x14ac:dyDescent="0.25">
      <c r="A26" s="21" t="s">
        <v>1</v>
      </c>
      <c r="B26" s="27">
        <v>1</v>
      </c>
      <c r="C26" s="34" t="s">
        <v>81</v>
      </c>
      <c r="D26" s="34"/>
      <c r="E26" s="34"/>
      <c r="F26" s="33"/>
      <c r="G26" s="21" t="s">
        <v>1</v>
      </c>
      <c r="H26" s="21" t="s">
        <v>1</v>
      </c>
      <c r="I26" s="21" t="s">
        <v>1</v>
      </c>
      <c r="J26" s="21" t="s">
        <v>1</v>
      </c>
      <c r="K26" s="21" t="s">
        <v>1</v>
      </c>
      <c r="L26" s="21" t="s">
        <v>1</v>
      </c>
      <c r="M26" s="21" t="s">
        <v>1</v>
      </c>
      <c r="N26" s="21" t="s">
        <v>1</v>
      </c>
      <c r="O26" s="21" t="s">
        <v>1</v>
      </c>
      <c r="P26" s="21" t="s">
        <v>1</v>
      </c>
      <c r="Q26" s="21" t="s">
        <v>1</v>
      </c>
      <c r="R26" s="21" t="s">
        <v>1</v>
      </c>
      <c r="S26" s="21" t="s">
        <v>1</v>
      </c>
      <c r="T26" s="21" t="s">
        <v>1</v>
      </c>
      <c r="U26" s="21" t="s">
        <v>1</v>
      </c>
      <c r="V26" s="21" t="s">
        <v>1</v>
      </c>
      <c r="W26" s="21" t="s">
        <v>1</v>
      </c>
    </row>
    <row r="27" spans="1:23" s="3" customFormat="1" ht="15.75" customHeight="1" x14ac:dyDescent="0.25">
      <c r="A27" s="36" t="s">
        <v>50</v>
      </c>
      <c r="B27" s="36"/>
      <c r="C27" s="22" t="s">
        <v>82</v>
      </c>
      <c r="D27" s="37" t="s">
        <v>83</v>
      </c>
      <c r="E27" s="37"/>
      <c r="F27" s="35" t="s">
        <v>1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3" s="3" customFormat="1" ht="34.5" thickBot="1" x14ac:dyDescent="0.3">
      <c r="A28" s="23" t="s">
        <v>2</v>
      </c>
      <c r="B28" s="23" t="s">
        <v>3</v>
      </c>
      <c r="C28" s="23" t="s">
        <v>4</v>
      </c>
      <c r="D28" s="23" t="s">
        <v>5</v>
      </c>
      <c r="E28" s="32" t="s">
        <v>6</v>
      </c>
      <c r="F28" s="23" t="s">
        <v>7</v>
      </c>
      <c r="G28" s="23" t="s">
        <v>8</v>
      </c>
      <c r="H28" s="5" t="s">
        <v>9</v>
      </c>
      <c r="I28" s="5" t="s">
        <v>10</v>
      </c>
      <c r="J28" s="5" t="s">
        <v>11</v>
      </c>
      <c r="K28" s="23" t="s">
        <v>12</v>
      </c>
      <c r="L28" s="23" t="s">
        <v>13</v>
      </c>
      <c r="M28" s="23" t="s">
        <v>14</v>
      </c>
      <c r="N28" s="23" t="s">
        <v>15</v>
      </c>
      <c r="O28" s="23" t="s">
        <v>16</v>
      </c>
      <c r="P28" s="23" t="s">
        <v>17</v>
      </c>
      <c r="Q28" s="23" t="s">
        <v>18</v>
      </c>
      <c r="R28" s="23" t="s">
        <v>19</v>
      </c>
      <c r="S28" s="23" t="s">
        <v>20</v>
      </c>
      <c r="T28" s="23" t="s">
        <v>21</v>
      </c>
      <c r="U28" s="23" t="s">
        <v>22</v>
      </c>
      <c r="V28" s="23" t="s">
        <v>23</v>
      </c>
      <c r="W28" s="23" t="s">
        <v>24</v>
      </c>
    </row>
    <row r="29" spans="1:23" s="3" customFormat="1" ht="33.75" customHeight="1" thickTop="1" thickBot="1" x14ac:dyDescent="0.3">
      <c r="A29" s="26">
        <v>1</v>
      </c>
      <c r="B29" s="10" t="s">
        <v>84</v>
      </c>
      <c r="C29" s="26" t="s">
        <v>37</v>
      </c>
      <c r="D29" s="26" t="s">
        <v>85</v>
      </c>
      <c r="E29" s="26">
        <v>224560</v>
      </c>
      <c r="F29" s="26" t="s">
        <v>51</v>
      </c>
      <c r="G29" s="26">
        <v>48</v>
      </c>
      <c r="H29" s="26" t="s">
        <v>25</v>
      </c>
      <c r="I29" s="26" t="s">
        <v>25</v>
      </c>
      <c r="J29" s="26" t="s">
        <v>25</v>
      </c>
      <c r="K29" s="26">
        <v>37.5</v>
      </c>
      <c r="L29" s="26">
        <v>73.900000000000006</v>
      </c>
      <c r="M29" s="26">
        <v>4</v>
      </c>
      <c r="N29" s="26">
        <v>0</v>
      </c>
      <c r="O29" s="26">
        <v>1</v>
      </c>
      <c r="P29" s="26">
        <v>1</v>
      </c>
      <c r="Q29" s="26">
        <v>4</v>
      </c>
      <c r="R29" s="6">
        <f>SUM(K29:M29,Q29)</f>
        <v>119.4</v>
      </c>
      <c r="S29" s="26" t="s">
        <v>29</v>
      </c>
      <c r="T29" s="26">
        <v>0</v>
      </c>
      <c r="U29" s="26" t="s">
        <v>29</v>
      </c>
      <c r="V29" s="26">
        <v>0</v>
      </c>
      <c r="W29" s="28" t="s">
        <v>64</v>
      </c>
    </row>
    <row r="30" spans="1:23" s="3" customFormat="1" ht="15.75" customHeight="1" thickTop="1" x14ac:dyDescent="0.25">
      <c r="A30" s="21" t="s">
        <v>1</v>
      </c>
      <c r="B30" s="27">
        <v>1</v>
      </c>
      <c r="C30" s="34" t="s">
        <v>86</v>
      </c>
      <c r="D30" s="34"/>
      <c r="E30" s="34"/>
      <c r="F30" s="21" t="s">
        <v>1</v>
      </c>
      <c r="G30" s="21" t="s">
        <v>1</v>
      </c>
      <c r="H30" s="21" t="s">
        <v>1</v>
      </c>
      <c r="I30" s="21" t="s">
        <v>1</v>
      </c>
      <c r="J30" s="21" t="s">
        <v>1</v>
      </c>
      <c r="K30" s="21" t="s">
        <v>1</v>
      </c>
      <c r="L30" s="21" t="s">
        <v>1</v>
      </c>
      <c r="M30" s="21" t="s">
        <v>1</v>
      </c>
      <c r="N30" s="21" t="s">
        <v>1</v>
      </c>
      <c r="O30" s="21" t="s">
        <v>1</v>
      </c>
      <c r="P30" s="21" t="s">
        <v>1</v>
      </c>
      <c r="Q30" s="21" t="s">
        <v>1</v>
      </c>
      <c r="R30" s="21"/>
      <c r="S30" s="21" t="s">
        <v>1</v>
      </c>
      <c r="T30" s="21" t="s">
        <v>1</v>
      </c>
      <c r="U30" s="21" t="s">
        <v>1</v>
      </c>
      <c r="V30" s="21" t="s">
        <v>1</v>
      </c>
      <c r="W30" s="21" t="s">
        <v>1</v>
      </c>
    </row>
    <row r="31" spans="1:23" s="3" customFormat="1" ht="15.75" customHeight="1" x14ac:dyDescent="0.25">
      <c r="A31" s="36" t="s">
        <v>50</v>
      </c>
      <c r="B31" s="36"/>
      <c r="C31" s="22" t="s">
        <v>45</v>
      </c>
      <c r="D31" s="37" t="s">
        <v>46</v>
      </c>
      <c r="E31" s="37"/>
      <c r="F31" s="35" t="s">
        <v>1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s="2" customFormat="1" ht="34.5" thickBot="1" x14ac:dyDescent="0.3">
      <c r="A32" s="4" t="s">
        <v>2</v>
      </c>
      <c r="B32" s="4" t="s">
        <v>3</v>
      </c>
      <c r="C32" s="4" t="s">
        <v>4</v>
      </c>
      <c r="D32" s="4" t="s">
        <v>5</v>
      </c>
      <c r="E32" s="23" t="s">
        <v>6</v>
      </c>
      <c r="F32" s="4" t="s">
        <v>7</v>
      </c>
      <c r="G32" s="4" t="s">
        <v>8</v>
      </c>
      <c r="H32" s="5" t="s">
        <v>9</v>
      </c>
      <c r="I32" s="5" t="s">
        <v>10</v>
      </c>
      <c r="J32" s="5" t="s">
        <v>11</v>
      </c>
      <c r="K32" s="4" t="s">
        <v>12</v>
      </c>
      <c r="L32" s="4" t="s">
        <v>13</v>
      </c>
      <c r="M32" s="4" t="s">
        <v>14</v>
      </c>
      <c r="N32" s="4" t="s">
        <v>15</v>
      </c>
      <c r="O32" s="4" t="s">
        <v>16</v>
      </c>
      <c r="P32" s="4" t="s">
        <v>17</v>
      </c>
      <c r="Q32" s="4" t="s">
        <v>18</v>
      </c>
      <c r="R32" s="4" t="s">
        <v>19</v>
      </c>
      <c r="S32" s="4" t="s">
        <v>20</v>
      </c>
      <c r="T32" s="4" t="s">
        <v>21</v>
      </c>
      <c r="U32" s="4" t="s">
        <v>22</v>
      </c>
      <c r="V32" s="4" t="s">
        <v>23</v>
      </c>
      <c r="W32" s="4" t="s">
        <v>24</v>
      </c>
    </row>
    <row r="33" spans="1:23" ht="24" thickTop="1" thickBot="1" x14ac:dyDescent="0.3">
      <c r="A33" s="9">
        <v>1</v>
      </c>
      <c r="B33" s="10" t="s">
        <v>47</v>
      </c>
      <c r="C33" s="9" t="s">
        <v>37</v>
      </c>
      <c r="D33" s="9" t="s">
        <v>48</v>
      </c>
      <c r="E33" s="25" t="s">
        <v>49</v>
      </c>
      <c r="F33" s="9" t="s">
        <v>51</v>
      </c>
      <c r="G33" s="9">
        <v>23</v>
      </c>
      <c r="H33" s="9" t="s">
        <v>25</v>
      </c>
      <c r="I33" s="9" t="s">
        <v>25</v>
      </c>
      <c r="J33" s="9" t="s">
        <v>25</v>
      </c>
      <c r="K33" s="9">
        <v>52.08</v>
      </c>
      <c r="L33" s="9">
        <v>59.21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6">
        <f>SUM(K33:M33,Q33)</f>
        <v>111.28999999999999</v>
      </c>
      <c r="S33" s="9" t="s">
        <v>29</v>
      </c>
      <c r="T33" s="9">
        <v>4</v>
      </c>
      <c r="U33" s="9"/>
      <c r="V33" s="9">
        <v>0</v>
      </c>
      <c r="W33" s="9" t="s">
        <v>0</v>
      </c>
    </row>
    <row r="34" spans="1:23" ht="15.75" customHeight="1" thickTop="1" thickBot="1" x14ac:dyDescent="0.3">
      <c r="A34" s="1" t="s">
        <v>1</v>
      </c>
      <c r="B34" s="12">
        <v>1</v>
      </c>
      <c r="C34" s="34" t="s">
        <v>54</v>
      </c>
      <c r="D34" s="34"/>
      <c r="E34" s="34"/>
      <c r="F34" s="1" t="s">
        <v>1</v>
      </c>
      <c r="G34" s="1" t="s">
        <v>1</v>
      </c>
      <c r="H34" s="1" t="s">
        <v>1</v>
      </c>
      <c r="I34" s="1" t="s">
        <v>1</v>
      </c>
      <c r="J34" s="1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1</v>
      </c>
      <c r="P34" s="1" t="s">
        <v>1</v>
      </c>
      <c r="Q34" s="1" t="s">
        <v>1</v>
      </c>
      <c r="R34" s="1" t="s">
        <v>1</v>
      </c>
      <c r="S34" s="1" t="s">
        <v>1</v>
      </c>
      <c r="T34" s="1" t="s">
        <v>1</v>
      </c>
      <c r="U34" s="1" t="s">
        <v>1</v>
      </c>
      <c r="V34" s="1" t="s">
        <v>1</v>
      </c>
      <c r="W34" s="1" t="s">
        <v>1</v>
      </c>
    </row>
    <row r="35" spans="1:23" s="16" customFormat="1" ht="24" thickTop="1" thickBot="1" x14ac:dyDescent="0.3">
      <c r="A35" s="25">
        <v>2</v>
      </c>
      <c r="B35" s="10" t="s">
        <v>87</v>
      </c>
      <c r="C35" s="25" t="s">
        <v>62</v>
      </c>
      <c r="D35" s="25" t="s">
        <v>88</v>
      </c>
      <c r="E35" s="25">
        <v>209196</v>
      </c>
      <c r="F35" s="25" t="s">
        <v>51</v>
      </c>
      <c r="G35" s="26" t="s">
        <v>63</v>
      </c>
      <c r="H35" s="25" t="s">
        <v>25</v>
      </c>
      <c r="I35" s="25" t="s">
        <v>25</v>
      </c>
      <c r="J35" s="25" t="s">
        <v>25</v>
      </c>
      <c r="K35" s="25">
        <v>40.409999999999997</v>
      </c>
      <c r="L35" s="25">
        <v>46.74</v>
      </c>
      <c r="M35" s="25">
        <v>4</v>
      </c>
      <c r="N35" s="25">
        <v>0</v>
      </c>
      <c r="O35" s="25">
        <v>0</v>
      </c>
      <c r="P35" s="25">
        <v>0</v>
      </c>
      <c r="Q35" s="25">
        <v>0</v>
      </c>
      <c r="R35" s="6">
        <f>SUM(K35:M35,Q35)</f>
        <v>91.15</v>
      </c>
      <c r="S35" s="25"/>
      <c r="T35" s="25">
        <v>0</v>
      </c>
      <c r="U35" s="25"/>
      <c r="V35" s="25">
        <v>0</v>
      </c>
      <c r="W35" s="28" t="s">
        <v>64</v>
      </c>
    </row>
    <row r="36" spans="1:23" s="16" customFormat="1" ht="15.75" customHeight="1" thickTop="1" x14ac:dyDescent="0.25">
      <c r="A36" s="15" t="s">
        <v>1</v>
      </c>
      <c r="B36" s="27">
        <v>1</v>
      </c>
      <c r="C36" s="34" t="s">
        <v>90</v>
      </c>
      <c r="D36" s="34"/>
      <c r="E36" s="34"/>
      <c r="F36" s="15" t="s">
        <v>1</v>
      </c>
      <c r="G36" s="15" t="s">
        <v>1</v>
      </c>
      <c r="H36" s="15" t="s">
        <v>1</v>
      </c>
      <c r="I36" s="15" t="s">
        <v>1</v>
      </c>
      <c r="J36" s="15" t="s">
        <v>1</v>
      </c>
      <c r="K36" s="15" t="s">
        <v>1</v>
      </c>
      <c r="L36" s="15" t="s">
        <v>1</v>
      </c>
      <c r="M36" s="15" t="s">
        <v>1</v>
      </c>
      <c r="N36" s="15" t="s">
        <v>1</v>
      </c>
      <c r="O36" s="15" t="s">
        <v>1</v>
      </c>
      <c r="P36" s="15" t="s">
        <v>1</v>
      </c>
      <c r="Q36" s="15" t="s">
        <v>1</v>
      </c>
      <c r="R36" s="15" t="s">
        <v>1</v>
      </c>
      <c r="S36" s="15" t="s">
        <v>1</v>
      </c>
      <c r="T36" s="15" t="s">
        <v>1</v>
      </c>
      <c r="U36" s="15" t="s">
        <v>1</v>
      </c>
      <c r="V36" s="15" t="s">
        <v>1</v>
      </c>
      <c r="W36" s="15" t="s">
        <v>1</v>
      </c>
    </row>
  </sheetData>
  <mergeCells count="29">
    <mergeCell ref="C8:E8"/>
    <mergeCell ref="C5:E5"/>
    <mergeCell ref="C6:E6"/>
    <mergeCell ref="C34:E34"/>
    <mergeCell ref="C20:E20"/>
    <mergeCell ref="C18:E18"/>
    <mergeCell ref="C24:E24"/>
    <mergeCell ref="A21:B21"/>
    <mergeCell ref="D21:E21"/>
    <mergeCell ref="F21:W21"/>
    <mergeCell ref="A1:W1"/>
    <mergeCell ref="F31:W31"/>
    <mergeCell ref="F2:W2"/>
    <mergeCell ref="F15:W15"/>
    <mergeCell ref="C10:E10"/>
    <mergeCell ref="C12:E12"/>
    <mergeCell ref="C14:E14"/>
    <mergeCell ref="A2:B2"/>
    <mergeCell ref="D2:E2"/>
    <mergeCell ref="A15:B15"/>
    <mergeCell ref="D15:E15"/>
    <mergeCell ref="A31:B31"/>
    <mergeCell ref="D31:E31"/>
    <mergeCell ref="C36:E36"/>
    <mergeCell ref="C30:E30"/>
    <mergeCell ref="C26:E26"/>
    <mergeCell ref="F27:W27"/>
    <mergeCell ref="A27:B27"/>
    <mergeCell ref="D27:E27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8" orientation="landscape" r:id="rId1"/>
  <ignoredErrors>
    <ignoredError sqref="E4 E7 E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Πίν. Οργ. Τοποθ. 2021 (Συμπλ.)</vt:lpstr>
      <vt:lpstr>'Πίν. Οργ. Τοποθ. 2021 (Συμπλ.)'!Print_Titles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2021-06-11T19:32:13Z</cp:lastPrinted>
  <dcterms:created xsi:type="dcterms:W3CDTF">2021-06-03T05:35:12Z</dcterms:created>
  <dcterms:modified xsi:type="dcterms:W3CDTF">2021-06-11T19:49:41Z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